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83" documentId="11_4ACDFF92D2DC6994B75F46F4E36302DA2019ABE7" xr6:coauthVersionLast="41" xr6:coauthVersionMax="41" xr10:uidLastSave="{A2821122-96C7-4E13-85F7-A0690F55D2AC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C57" i="1"/>
  <c r="C56" i="1"/>
  <c r="C58" i="1" l="1"/>
  <c r="I65" i="1"/>
  <c r="H65" i="1"/>
  <c r="G65" i="1"/>
  <c r="F65" i="1"/>
  <c r="E65" i="1"/>
  <c r="D65" i="1"/>
  <c r="C65" i="1"/>
  <c r="D57" i="1"/>
  <c r="E57" i="1" s="1"/>
  <c r="J56" i="1"/>
  <c r="I56" i="1"/>
  <c r="H56" i="1"/>
  <c r="G56" i="1"/>
  <c r="F56" i="1"/>
  <c r="E56" i="1"/>
  <c r="D56" i="1"/>
  <c r="C36" i="1"/>
  <c r="D59" i="1" s="1"/>
  <c r="C16" i="1"/>
  <c r="D58" i="1" l="1"/>
  <c r="C59" i="1" s="1"/>
  <c r="C66" i="1"/>
  <c r="F57" i="1"/>
  <c r="G57" i="1" s="1"/>
  <c r="D66" i="1"/>
  <c r="E58" i="1"/>
  <c r="F66" i="1" l="1"/>
  <c r="H57" i="1"/>
  <c r="E66" i="1"/>
  <c r="F58" i="1"/>
  <c r="G58" i="1"/>
  <c r="I57" i="1" l="1"/>
  <c r="G66" i="1"/>
  <c r="H58" i="1"/>
  <c r="J57" i="1" l="1"/>
  <c r="H66" i="1"/>
  <c r="I58" i="1"/>
  <c r="J58" i="1" l="1"/>
  <c r="I66" i="1"/>
  <c r="C67" i="1" s="1"/>
  <c r="C69" i="1" l="1"/>
</calcChain>
</file>

<file path=xl/sharedStrings.xml><?xml version="1.0" encoding="utf-8"?>
<sst xmlns="http://schemas.openxmlformats.org/spreadsheetml/2006/main" count="133" uniqueCount="106">
  <si>
    <t>Finanzierungsplan - Wirtschaftlichkeitslücke</t>
  </si>
  <si>
    <t>Bei Berechtigung zum Vorsteuerabzug nach § 15 UStG sind nur Nettobeträge ohne Umsatzsteuer anzusetzen (alle Beträge in Euro)</t>
  </si>
  <si>
    <t>Bezugszeitraum in Jahren *</t>
  </si>
  <si>
    <t>1)</t>
  </si>
  <si>
    <t>Infrastrukturkosten</t>
  </si>
  <si>
    <t>1.1)</t>
  </si>
  <si>
    <t>Kosten für Tiefbauarbeiten</t>
  </si>
  <si>
    <t>Nettobetrag
(Euro)</t>
  </si>
  <si>
    <t>Einheiten
(Meter/ Anzahl)</t>
  </si>
  <si>
    <t>1.1.1)</t>
  </si>
  <si>
    <t>Tiefbauarbeiten versiegelt *</t>
  </si>
  <si>
    <t>1.1.2)</t>
  </si>
  <si>
    <t>Tiefbauarbeiten unversiegelt *</t>
  </si>
  <si>
    <t>1.1.3)</t>
  </si>
  <si>
    <t>Sonderpositionen oder regionale Sonderzulagen</t>
  </si>
  <si>
    <t>Falls oben genanntes zutreffend bitte hier erläutern</t>
  </si>
  <si>
    <t>1.1.4)</t>
  </si>
  <si>
    <t>Aktivierte Eigenleistungen (AEL) bzgl. Tiefbauarbeiten</t>
  </si>
  <si>
    <t>1.1.5)</t>
  </si>
  <si>
    <t>Sonstige Kosten für Tiefbau und andere Verlegung *</t>
  </si>
  <si>
    <t>1.1.6)</t>
  </si>
  <si>
    <t>Gesamtkosten für Tiefbau (autom. errechnet)</t>
  </si>
  <si>
    <t>1.2)</t>
  </si>
  <si>
    <t>Passive Infrastruktur</t>
  </si>
  <si>
    <t>1.2.1)</t>
  </si>
  <si>
    <t>Oberirdische Leitungsverläufe</t>
  </si>
  <si>
    <t>1.2.2)</t>
  </si>
  <si>
    <t>Kabelschutzrohre *</t>
  </si>
  <si>
    <t>1.2.3)</t>
  </si>
  <si>
    <t>Mikrorohrverbände</t>
  </si>
  <si>
    <t>1.2.4)</t>
  </si>
  <si>
    <t>Einzelröhrchen (Hauszuführung)</t>
  </si>
  <si>
    <t>1.2.5)</t>
  </si>
  <si>
    <t>Masten</t>
  </si>
  <si>
    <t>1.2.6)</t>
  </si>
  <si>
    <t>Glasfaserkabel (Strecken, nicht einzelne Fasern) *</t>
  </si>
  <si>
    <t>1.2.7)</t>
  </si>
  <si>
    <t>Kosten Hausanschlüsse (ohne Leerrohre oder Glasfaserkabel)</t>
  </si>
  <si>
    <t>Gebäude oder Kompaktstation</t>
  </si>
  <si>
    <t>Verzweiger-/Verteiler-Gehäuse</t>
  </si>
  <si>
    <t>Schächte</t>
  </si>
  <si>
    <t>Splitter</t>
  </si>
  <si>
    <t>1.1.8)</t>
  </si>
  <si>
    <t>Abschluss der Glasfasern an Verteilpunkten</t>
  </si>
  <si>
    <t>1.1.9)</t>
  </si>
  <si>
    <t>1.2.10)</t>
  </si>
  <si>
    <t>Sonstige Kosten für passive Infrastruktur</t>
  </si>
  <si>
    <t>1.2.11)</t>
  </si>
  <si>
    <t>Gesamtkosten für passive Infrastruktur (autom. errechnet)</t>
  </si>
  <si>
    <t>1.3)</t>
  </si>
  <si>
    <t>Aktive Infrastruktur</t>
  </si>
  <si>
    <t>1.3.1)</t>
  </si>
  <si>
    <t>Sende-/Empfangseinheit für DSL-/VDSL-Netze</t>
  </si>
  <si>
    <t>1.3.2)</t>
  </si>
  <si>
    <t>Sende-/Empfangseinheit für Koax-Netze</t>
  </si>
  <si>
    <t>1.3.3)</t>
  </si>
  <si>
    <t>Sende-/Empfangseinheit für optische Netze</t>
  </si>
  <si>
    <t>1.3.4)</t>
  </si>
  <si>
    <t>Sonstige Kosten für aktive Infrastruktur *</t>
  </si>
  <si>
    <t>1.3.5)</t>
  </si>
  <si>
    <t>Gesamtkosten für aktive Infrastruktur (autom. errechnet)</t>
  </si>
  <si>
    <t>1.4.1)</t>
  </si>
  <si>
    <t>Sonstige Kosten für  Infrastruktur *</t>
  </si>
  <si>
    <t>Jahr 1</t>
  </si>
  <si>
    <t>Jahr 2</t>
  </si>
  <si>
    <t>Jahr 3</t>
  </si>
  <si>
    <t>Jahr 4</t>
  </si>
  <si>
    <t>Jahr 5</t>
  </si>
  <si>
    <t>Jahr 6</t>
  </si>
  <si>
    <t>Jahr 7</t>
  </si>
  <si>
    <t>1.5.1)</t>
  </si>
  <si>
    <t>Abzinsungsfaktor in Prozent *</t>
  </si>
  <si>
    <t>2)</t>
  </si>
  <si>
    <t>Investition über Projektzeitraum</t>
  </si>
  <si>
    <t>2.1)</t>
  </si>
  <si>
    <t>Sachkosten in Euro (netto) *
Die Summe der Sachkosten muss der Summe der Kosten für Tiefbauarbeiten und Infrastruktur entsprechen!</t>
  </si>
  <si>
    <t>2.2)</t>
  </si>
  <si>
    <t>Betriebskosten in Euro (netto) *
ohne Kosten für Vorleistungsprodukte</t>
  </si>
  <si>
    <t>2.3)</t>
  </si>
  <si>
    <t>Finanzierungskosten in Euro (netto) *</t>
  </si>
  <si>
    <t>2.4)</t>
  </si>
  <si>
    <t>Gesamtkosten in Euro (netto) *</t>
  </si>
  <si>
    <t>Barwertfaktor</t>
  </si>
  <si>
    <t>2.5)</t>
  </si>
  <si>
    <t>Barwert der Kosten in Euro (autom. errechnet) *</t>
  </si>
  <si>
    <t>2.6)</t>
  </si>
  <si>
    <t>Barwert der Gesamtkosten in Euro *</t>
  </si>
  <si>
    <t>3)</t>
  </si>
  <si>
    <t>Einnahmen über den Projektzeitraum</t>
  </si>
  <si>
    <t>3.1)</t>
  </si>
  <si>
    <t>Anzahl Kunden *</t>
  </si>
  <si>
    <t>3.2)</t>
  </si>
  <si>
    <t>Einnahmen durch Endkunden in Euro (netto) *</t>
  </si>
  <si>
    <t>3.3)</t>
  </si>
  <si>
    <t>Einnahmen aus Vorleistungsprodukten in Euro (netto)</t>
  </si>
  <si>
    <t>3.4)</t>
  </si>
  <si>
    <t>Einnahmen gesamt in Euro (autom. errechnet) *</t>
  </si>
  <si>
    <t>3.5)</t>
  </si>
  <si>
    <t>Barwert der Einnahmen in Euro (autom. errechnet) *</t>
  </si>
  <si>
    <t>3.6)</t>
  </si>
  <si>
    <t>Barwert der Gesamteinnahmen in Euro *</t>
  </si>
  <si>
    <t>4)</t>
  </si>
  <si>
    <t>Finanzierung</t>
  </si>
  <si>
    <t>Aus den angegebenen Werten ergibt sich eine Deckungslücke in Euro in Höhe von</t>
  </si>
  <si>
    <t>* Pflichtangaben</t>
  </si>
  <si>
    <t>Investitionskosten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</si>
</sst>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8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3" fontId="4" fillId="2" borderId="0" xfId="2" applyNumberFormat="1" applyFont="1" applyFill="1" applyBorder="1" applyAlignment="1">
      <alignment horizontal="left"/>
    </xf>
    <xf numFmtId="4" fontId="5" fillId="2" borderId="0" xfId="2" applyNumberFormat="1" applyFont="1" applyFill="1" applyBorder="1"/>
    <xf numFmtId="0" fontId="6" fillId="3" borderId="0" xfId="0" applyFont="1" applyFill="1"/>
    <xf numFmtId="1" fontId="7" fillId="2" borderId="0" xfId="2" applyNumberFormat="1" applyFont="1" applyFill="1" applyBorder="1" applyAlignment="1">
      <alignment horizontal="left"/>
    </xf>
    <xf numFmtId="4" fontId="7" fillId="2" borderId="0" xfId="2" applyNumberFormat="1" applyFont="1" applyFill="1" applyBorder="1"/>
    <xf numFmtId="0" fontId="0" fillId="3" borderId="0" xfId="0" applyFill="1"/>
    <xf numFmtId="3" fontId="7" fillId="2" borderId="0" xfId="2" applyNumberFormat="1" applyFont="1" applyFill="1" applyBorder="1" applyAlignment="1">
      <alignment wrapText="1"/>
    </xf>
    <xf numFmtId="3" fontId="7" fillId="2" borderId="0" xfId="2" applyNumberFormat="1" applyFont="1" applyFill="1" applyBorder="1" applyAlignment="1">
      <alignment horizontal="left" wrapText="1"/>
    </xf>
    <xf numFmtId="1" fontId="7" fillId="2" borderId="0" xfId="2" applyNumberFormat="1" applyFont="1" applyFill="1" applyBorder="1" applyAlignment="1">
      <alignment horizontal="left" wrapText="1"/>
    </xf>
    <xf numFmtId="1" fontId="7" fillId="4" borderId="1" xfId="2" applyNumberFormat="1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 wrapText="1"/>
    </xf>
    <xf numFmtId="4" fontId="7" fillId="5" borderId="3" xfId="2" applyNumberFormat="1" applyFont="1" applyFill="1" applyBorder="1" applyProtection="1">
      <protection locked="0"/>
    </xf>
    <xf numFmtId="1" fontId="8" fillId="2" borderId="0" xfId="2" applyNumberFormat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 wrapText="1"/>
    </xf>
    <xf numFmtId="0" fontId="8" fillId="2" borderId="0" xfId="2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" fontId="7" fillId="2" borderId="0" xfId="2" applyNumberFormat="1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/>
    <xf numFmtId="4" fontId="7" fillId="2" borderId="1" xfId="2" applyNumberFormat="1" applyFont="1" applyFill="1" applyBorder="1" applyProtection="1">
      <protection locked="0"/>
    </xf>
    <xf numFmtId="0" fontId="7" fillId="4" borderId="1" xfId="2" applyFont="1" applyFill="1" applyBorder="1" applyAlignment="1">
      <alignment wrapText="1"/>
    </xf>
    <xf numFmtId="4" fontId="7" fillId="5" borderId="4" xfId="2" applyNumberFormat="1" applyFont="1" applyFill="1" applyBorder="1" applyProtection="1">
      <protection locked="0"/>
    </xf>
    <xf numFmtId="0" fontId="7" fillId="4" borderId="4" xfId="2" applyFont="1" applyFill="1" applyBorder="1"/>
    <xf numFmtId="164" fontId="7" fillId="6" borderId="4" xfId="1" applyNumberFormat="1" applyFont="1" applyFill="1" applyBorder="1" applyProtection="1">
      <protection locked="0"/>
    </xf>
    <xf numFmtId="1" fontId="7" fillId="7" borderId="0" xfId="2" applyNumberFormat="1" applyFont="1" applyFill="1" applyBorder="1" applyAlignment="1">
      <alignment horizontal="left" vertical="center"/>
    </xf>
    <xf numFmtId="0" fontId="7" fillId="8" borderId="5" xfId="2" applyFont="1" applyFill="1" applyBorder="1"/>
    <xf numFmtId="4" fontId="7" fillId="7" borderId="5" xfId="2" applyNumberFormat="1" applyFont="1" applyFill="1" applyBorder="1" applyProtection="1">
      <protection locked="0"/>
    </xf>
    <xf numFmtId="1" fontId="7" fillId="4" borderId="7" xfId="2" applyNumberFormat="1" applyFont="1" applyFill="1" applyBorder="1" applyAlignment="1">
      <alignment horizontal="left" vertical="center"/>
    </xf>
    <xf numFmtId="0" fontId="7" fillId="4" borderId="7" xfId="2" applyFont="1" applyFill="1" applyBorder="1" applyAlignment="1">
      <alignment horizontal="center" vertical="center" wrapText="1"/>
    </xf>
    <xf numFmtId="4" fontId="7" fillId="2" borderId="4" xfId="2" applyNumberFormat="1" applyFont="1" applyFill="1" applyBorder="1" applyProtection="1">
      <protection locked="0"/>
    </xf>
    <xf numFmtId="164" fontId="7" fillId="6" borderId="3" xfId="1" applyNumberFormat="1" applyFont="1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164" fontId="7" fillId="6" borderId="8" xfId="1" applyNumberFormat="1" applyFont="1" applyFill="1" applyBorder="1" applyProtection="1">
      <protection locked="0"/>
    </xf>
    <xf numFmtId="0" fontId="7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4" fontId="7" fillId="2" borderId="10" xfId="2" applyNumberFormat="1" applyFont="1" applyFill="1" applyBorder="1" applyProtection="1">
      <protection locked="0"/>
    </xf>
    <xf numFmtId="4" fontId="7" fillId="2" borderId="3" xfId="2" applyNumberFormat="1" applyFont="1" applyFill="1" applyBorder="1" applyProtection="1">
      <protection locked="0"/>
    </xf>
    <xf numFmtId="4" fontId="7" fillId="2" borderId="11" xfId="2" applyNumberFormat="1" applyFont="1" applyFill="1" applyBorder="1" applyProtection="1">
      <protection locked="0"/>
    </xf>
    <xf numFmtId="164" fontId="7" fillId="6" borderId="12" xfId="1" applyNumberFormat="1" applyFont="1" applyFill="1" applyBorder="1" applyProtection="1">
      <protection locked="0"/>
    </xf>
    <xf numFmtId="164" fontId="7" fillId="6" borderId="13" xfId="1" applyNumberFormat="1" applyFont="1" applyFill="1" applyBorder="1" applyProtection="1">
      <protection locked="0"/>
    </xf>
    <xf numFmtId="4" fontId="7" fillId="5" borderId="9" xfId="2" applyNumberFormat="1" applyFont="1" applyFill="1" applyBorder="1" applyProtection="1">
      <protection locked="0"/>
    </xf>
    <xf numFmtId="1" fontId="7" fillId="4" borderId="2" xfId="2" applyNumberFormat="1" applyFont="1" applyFill="1" applyBorder="1" applyAlignment="1">
      <alignment horizontal="left" vertical="center" wrapText="1"/>
    </xf>
    <xf numFmtId="0" fontId="7" fillId="8" borderId="0" xfId="2" applyFont="1" applyFill="1" applyBorder="1" applyAlignment="1">
      <alignment wrapText="1"/>
    </xf>
    <xf numFmtId="0" fontId="0" fillId="0" borderId="0" xfId="0" applyFill="1"/>
    <xf numFmtId="0" fontId="7" fillId="0" borderId="2" xfId="2" applyFont="1" applyFill="1" applyBorder="1" applyAlignment="1">
      <alignment horizontal="left" vertical="top" wrapText="1"/>
    </xf>
    <xf numFmtId="0" fontId="7" fillId="0" borderId="5" xfId="2" applyFont="1" applyFill="1" applyBorder="1" applyAlignment="1">
      <alignment horizontal="left" vertical="top" wrapText="1"/>
    </xf>
    <xf numFmtId="0" fontId="7" fillId="0" borderId="6" xfId="2" applyFont="1" applyFill="1" applyBorder="1" applyAlignment="1">
      <alignment horizontal="left" vertical="top" wrapText="1"/>
    </xf>
    <xf numFmtId="3" fontId="7" fillId="2" borderId="0" xfId="2" applyNumberFormat="1" applyFont="1" applyFill="1" applyBorder="1" applyAlignment="1">
      <alignment horizontal="left" wrapText="1"/>
    </xf>
    <xf numFmtId="44" fontId="0" fillId="0" borderId="0" xfId="1" applyFont="1"/>
  </cellXfs>
  <cellStyles count="3">
    <cellStyle name="Standard" xfId="0" builtinId="0"/>
    <cellStyle name="Standard 2_Finanzplan-XX-151121-1500-174" xfId="2" xr:uid="{00000000-0005-0000-0000-000001000000}"/>
    <cellStyle name="Währung" xfId="1" builtinId="4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topLeftCell="A46" zoomScaleNormal="100" workbookViewId="0">
      <selection activeCell="E9" sqref="E9"/>
    </sheetView>
  </sheetViews>
  <sheetFormatPr baseColWidth="10" defaultColWidth="9.140625" defaultRowHeight="15" x14ac:dyDescent="0.25"/>
  <cols>
    <col min="2" max="2" width="50.7109375" customWidth="1"/>
    <col min="3" max="3" width="15.5703125" customWidth="1"/>
    <col min="4" max="4" width="15.140625" customWidth="1"/>
    <col min="5" max="5" width="13" customWidth="1"/>
    <col min="6" max="6" width="12.42578125" customWidth="1"/>
    <col min="7" max="7" width="12" customWidth="1"/>
    <col min="8" max="8" width="13.28515625" customWidth="1"/>
    <col min="9" max="9" width="11.28515625" customWidth="1"/>
    <col min="16" max="16" width="14.5703125" bestFit="1" customWidth="1"/>
  </cols>
  <sheetData>
    <row r="1" spans="1:10" ht="18.75" x14ac:dyDescent="0.3">
      <c r="A1" s="1"/>
      <c r="B1" s="1" t="s">
        <v>0</v>
      </c>
      <c r="C1" s="1"/>
      <c r="D1" s="2"/>
      <c r="E1" s="3"/>
      <c r="F1" s="3"/>
      <c r="G1" s="3"/>
      <c r="H1" s="3"/>
      <c r="I1" s="3"/>
      <c r="J1" s="3"/>
    </row>
    <row r="2" spans="1:10" x14ac:dyDescent="0.25">
      <c r="A2" s="4"/>
      <c r="B2" s="5"/>
      <c r="C2" s="5"/>
      <c r="D2" s="5"/>
      <c r="E2" s="6"/>
      <c r="F2" s="6"/>
      <c r="G2" s="6"/>
      <c r="H2" s="6"/>
      <c r="I2" s="6"/>
      <c r="J2" s="6"/>
    </row>
    <row r="3" spans="1:10" x14ac:dyDescent="0.25">
      <c r="A3" s="7"/>
      <c r="B3" s="49" t="s">
        <v>1</v>
      </c>
      <c r="C3" s="49"/>
      <c r="D3" s="49"/>
      <c r="E3" s="6"/>
      <c r="F3" s="6"/>
      <c r="G3" s="6"/>
      <c r="H3" s="6"/>
      <c r="I3" s="6"/>
      <c r="J3" s="6"/>
    </row>
    <row r="4" spans="1:10" x14ac:dyDescent="0.25">
      <c r="A4" s="8"/>
      <c r="B4" s="8"/>
      <c r="C4" s="8"/>
      <c r="D4" s="8"/>
      <c r="E4" s="6"/>
      <c r="F4" s="6"/>
      <c r="G4" s="6"/>
      <c r="H4" s="6"/>
      <c r="I4" s="6"/>
      <c r="J4" s="6"/>
    </row>
    <row r="5" spans="1:10" x14ac:dyDescent="0.25">
      <c r="A5" s="9"/>
      <c r="B5" s="10" t="s">
        <v>2</v>
      </c>
      <c r="C5" s="11">
        <v>7</v>
      </c>
      <c r="D5" s="12"/>
      <c r="E5" s="6"/>
      <c r="F5" s="6"/>
      <c r="G5" s="6"/>
      <c r="H5" s="6"/>
      <c r="I5" s="6"/>
      <c r="J5" s="6"/>
    </row>
    <row r="6" spans="1:10" x14ac:dyDescent="0.25">
      <c r="A6" s="13" t="s">
        <v>3</v>
      </c>
      <c r="B6" s="14" t="s">
        <v>4</v>
      </c>
      <c r="C6" s="14"/>
      <c r="D6" s="15"/>
      <c r="E6" s="16"/>
      <c r="F6" s="16"/>
      <c r="G6" s="16"/>
      <c r="H6" s="16"/>
      <c r="I6" s="16"/>
      <c r="J6" s="16"/>
    </row>
    <row r="7" spans="1:10" ht="25.5" x14ac:dyDescent="0.25">
      <c r="A7" s="17" t="s">
        <v>5</v>
      </c>
      <c r="B7" s="10" t="s">
        <v>6</v>
      </c>
      <c r="C7" s="18" t="s">
        <v>7</v>
      </c>
      <c r="D7" s="18" t="s">
        <v>8</v>
      </c>
      <c r="E7" s="6"/>
      <c r="F7" s="6"/>
      <c r="G7" s="6"/>
      <c r="H7" s="6"/>
      <c r="I7" s="6"/>
      <c r="J7" s="6"/>
    </row>
    <row r="8" spans="1:10" x14ac:dyDescent="0.25">
      <c r="A8" s="17" t="s">
        <v>9</v>
      </c>
      <c r="B8" s="19" t="s">
        <v>10</v>
      </c>
      <c r="C8" s="20"/>
      <c r="D8" s="20"/>
      <c r="E8" s="6"/>
      <c r="F8" s="6"/>
      <c r="G8" s="6"/>
      <c r="H8" s="6"/>
      <c r="I8" s="6"/>
      <c r="J8" s="6"/>
    </row>
    <row r="9" spans="1:10" x14ac:dyDescent="0.25">
      <c r="A9" s="17" t="s">
        <v>11</v>
      </c>
      <c r="B9" s="19" t="s">
        <v>12</v>
      </c>
      <c r="C9" s="20"/>
      <c r="D9" s="20"/>
      <c r="E9" s="6"/>
      <c r="F9" s="6"/>
      <c r="G9" s="6"/>
      <c r="H9" s="6"/>
      <c r="I9" s="6"/>
      <c r="J9" s="6"/>
    </row>
    <row r="10" spans="1:10" ht="77.25" x14ac:dyDescent="0.25">
      <c r="A10" s="17" t="s">
        <v>13</v>
      </c>
      <c r="B10" s="21" t="s">
        <v>14</v>
      </c>
      <c r="C10" s="20"/>
      <c r="D10" s="22"/>
      <c r="E10" s="6"/>
      <c r="F10" s="6"/>
      <c r="G10" s="6"/>
      <c r="H10" s="6"/>
      <c r="I10" s="6"/>
      <c r="J10" s="6"/>
    </row>
    <row r="11" spans="1:10" x14ac:dyDescent="0.25">
      <c r="A11" s="17"/>
      <c r="B11" s="46" t="s">
        <v>15</v>
      </c>
      <c r="C11" s="47"/>
      <c r="D11" s="48"/>
      <c r="E11" s="6"/>
      <c r="F11" s="6"/>
      <c r="G11" s="6"/>
      <c r="H11" s="6"/>
      <c r="I11" s="6"/>
      <c r="J11" s="6"/>
    </row>
    <row r="12" spans="1:10" ht="77.25" x14ac:dyDescent="0.25">
      <c r="A12" s="17" t="s">
        <v>16</v>
      </c>
      <c r="B12" s="21" t="s">
        <v>17</v>
      </c>
      <c r="C12" s="20"/>
      <c r="D12" s="22"/>
      <c r="E12" s="6"/>
      <c r="F12" s="6"/>
      <c r="G12" s="6"/>
      <c r="H12" s="6"/>
      <c r="I12" s="6"/>
      <c r="J12" s="6"/>
    </row>
    <row r="13" spans="1:10" x14ac:dyDescent="0.25">
      <c r="A13" s="17"/>
      <c r="B13" s="46" t="s">
        <v>15</v>
      </c>
      <c r="C13" s="47"/>
      <c r="D13" s="48"/>
      <c r="E13" s="6"/>
      <c r="F13" s="6"/>
      <c r="G13" s="6"/>
      <c r="H13" s="6"/>
      <c r="I13" s="6"/>
      <c r="J13" s="6"/>
    </row>
    <row r="14" spans="1:10" x14ac:dyDescent="0.25">
      <c r="A14" s="17" t="s">
        <v>18</v>
      </c>
      <c r="B14" s="21" t="s">
        <v>19</v>
      </c>
      <c r="C14" s="20"/>
      <c r="D14" s="22"/>
      <c r="E14" s="6"/>
      <c r="F14" s="6"/>
      <c r="G14" s="6"/>
      <c r="H14" s="6"/>
      <c r="I14" s="6"/>
      <c r="J14" s="6"/>
    </row>
    <row r="15" spans="1:10" x14ac:dyDescent="0.25">
      <c r="A15" s="17"/>
      <c r="B15" s="46" t="s">
        <v>15</v>
      </c>
      <c r="C15" s="47"/>
      <c r="D15" s="48"/>
      <c r="E15" s="6"/>
      <c r="F15" s="6"/>
      <c r="G15" s="6"/>
      <c r="H15" s="6"/>
      <c r="I15" s="6"/>
      <c r="J15" s="6"/>
    </row>
    <row r="16" spans="1:10" x14ac:dyDescent="0.25">
      <c r="A16" s="17" t="s">
        <v>20</v>
      </c>
      <c r="B16" s="23" t="s">
        <v>21</v>
      </c>
      <c r="C16" s="24">
        <f>SUM(C8+C9+C10+C12+C14)</f>
        <v>0</v>
      </c>
      <c r="D16" s="22"/>
      <c r="E16" s="6"/>
      <c r="F16" s="6"/>
      <c r="G16" s="6"/>
      <c r="H16" s="6"/>
      <c r="I16" s="6"/>
      <c r="J16" s="6"/>
    </row>
    <row r="17" spans="1:10" x14ac:dyDescent="0.25">
      <c r="A17" s="25"/>
      <c r="B17" s="26"/>
      <c r="C17" s="27"/>
      <c r="D17" s="27"/>
      <c r="E17" s="6"/>
      <c r="F17" s="6"/>
      <c r="G17" s="6"/>
      <c r="H17" s="6"/>
      <c r="I17" s="6"/>
      <c r="J17" s="6"/>
    </row>
    <row r="18" spans="1:10" ht="38.25" x14ac:dyDescent="0.25">
      <c r="A18" s="17" t="s">
        <v>22</v>
      </c>
      <c r="B18" s="28" t="s">
        <v>23</v>
      </c>
      <c r="C18" s="29" t="s">
        <v>7</v>
      </c>
      <c r="D18" s="29" t="s">
        <v>8</v>
      </c>
      <c r="E18" s="6"/>
      <c r="F18" s="6"/>
      <c r="G18" s="6"/>
      <c r="H18" s="6"/>
      <c r="I18" s="6"/>
      <c r="J18" s="6"/>
    </row>
    <row r="19" spans="1:10" x14ac:dyDescent="0.25">
      <c r="A19" s="17" t="s">
        <v>24</v>
      </c>
      <c r="B19" s="19" t="s">
        <v>25</v>
      </c>
      <c r="C19" s="20"/>
      <c r="D19" s="20"/>
      <c r="E19" s="6"/>
      <c r="F19" s="6"/>
      <c r="G19" s="6"/>
      <c r="H19" s="6"/>
      <c r="I19" s="6"/>
      <c r="J19" s="6"/>
    </row>
    <row r="20" spans="1:10" x14ac:dyDescent="0.25">
      <c r="A20" s="17" t="s">
        <v>26</v>
      </c>
      <c r="B20" s="19" t="s">
        <v>27</v>
      </c>
      <c r="C20" s="20"/>
      <c r="D20" s="20"/>
      <c r="E20" s="6"/>
      <c r="F20" s="6"/>
      <c r="G20" s="6"/>
      <c r="H20" s="6"/>
      <c r="I20" s="6"/>
      <c r="J20" s="6"/>
    </row>
    <row r="21" spans="1:10" x14ac:dyDescent="0.25">
      <c r="A21" s="17" t="s">
        <v>28</v>
      </c>
      <c r="B21" s="19" t="s">
        <v>29</v>
      </c>
      <c r="C21" s="20"/>
      <c r="D21" s="20"/>
      <c r="E21" s="6"/>
      <c r="F21" s="6"/>
      <c r="G21" s="6"/>
      <c r="H21" s="6"/>
      <c r="I21" s="6"/>
      <c r="J21" s="6"/>
    </row>
    <row r="22" spans="1:10" x14ac:dyDescent="0.25">
      <c r="A22" s="17" t="s">
        <v>30</v>
      </c>
      <c r="B22" s="19" t="s">
        <v>31</v>
      </c>
      <c r="C22" s="20"/>
      <c r="D22" s="20"/>
      <c r="E22" s="6"/>
      <c r="F22" s="6"/>
      <c r="G22" s="6"/>
      <c r="H22" s="6"/>
      <c r="I22" s="6"/>
      <c r="J22" s="6"/>
    </row>
    <row r="23" spans="1:10" x14ac:dyDescent="0.25">
      <c r="A23" s="17" t="s">
        <v>32</v>
      </c>
      <c r="B23" s="19" t="s">
        <v>33</v>
      </c>
      <c r="C23" s="20"/>
      <c r="D23" s="20"/>
      <c r="E23" s="6"/>
      <c r="F23" s="6"/>
      <c r="G23" s="6"/>
      <c r="H23" s="6"/>
      <c r="I23" s="6"/>
      <c r="J23" s="6"/>
    </row>
    <row r="24" spans="1:10" x14ac:dyDescent="0.25">
      <c r="A24" s="17" t="s">
        <v>34</v>
      </c>
      <c r="B24" s="19" t="s">
        <v>35</v>
      </c>
      <c r="C24" s="20"/>
      <c r="D24" s="20"/>
      <c r="E24" s="6"/>
      <c r="F24" s="6"/>
      <c r="G24" s="6"/>
      <c r="H24" s="6"/>
      <c r="I24" s="6"/>
      <c r="J24" s="6"/>
    </row>
    <row r="25" spans="1:10" x14ac:dyDescent="0.25">
      <c r="A25" s="17" t="s">
        <v>36</v>
      </c>
      <c r="B25" s="21" t="s">
        <v>37</v>
      </c>
      <c r="C25" s="20"/>
      <c r="D25" s="20"/>
      <c r="E25" s="6"/>
      <c r="F25" s="6"/>
      <c r="G25" s="6"/>
      <c r="H25" s="6"/>
      <c r="I25" s="6"/>
      <c r="J25" s="6"/>
    </row>
    <row r="26" spans="1:10" x14ac:dyDescent="0.25">
      <c r="A26" s="17"/>
      <c r="B26" s="21" t="s">
        <v>38</v>
      </c>
      <c r="C26" s="20"/>
      <c r="D26" s="20"/>
      <c r="E26" s="6"/>
      <c r="F26" s="6"/>
      <c r="G26" s="6"/>
      <c r="H26" s="6"/>
      <c r="I26" s="6"/>
      <c r="J26" s="6"/>
    </row>
    <row r="27" spans="1:10" x14ac:dyDescent="0.25">
      <c r="A27" s="17"/>
      <c r="B27" s="21" t="s">
        <v>39</v>
      </c>
      <c r="C27" s="20"/>
      <c r="D27" s="20"/>
      <c r="E27" s="6"/>
      <c r="F27" s="6"/>
      <c r="G27" s="6"/>
      <c r="H27" s="6"/>
      <c r="I27" s="6"/>
      <c r="J27" s="6"/>
    </row>
    <row r="28" spans="1:10" x14ac:dyDescent="0.25">
      <c r="A28" s="17"/>
      <c r="B28" s="21" t="s">
        <v>40</v>
      </c>
      <c r="C28" s="20"/>
      <c r="D28" s="20"/>
      <c r="E28" s="6"/>
      <c r="F28" s="6"/>
      <c r="G28" s="6"/>
      <c r="H28" s="6"/>
      <c r="I28" s="6"/>
      <c r="J28" s="6"/>
    </row>
    <row r="29" spans="1:10" x14ac:dyDescent="0.25">
      <c r="A29" s="17"/>
      <c r="B29" s="21" t="s">
        <v>41</v>
      </c>
      <c r="C29" s="20"/>
      <c r="D29" s="20"/>
      <c r="E29" s="6"/>
      <c r="F29" s="6"/>
      <c r="G29" s="6"/>
      <c r="H29" s="6"/>
      <c r="I29" s="6"/>
      <c r="J29" s="6"/>
    </row>
    <row r="30" spans="1:10" x14ac:dyDescent="0.25">
      <c r="A30" s="17" t="s">
        <v>42</v>
      </c>
      <c r="B30" s="21" t="s">
        <v>43</v>
      </c>
      <c r="C30" s="20"/>
      <c r="D30" s="20"/>
      <c r="E30" s="6"/>
      <c r="F30" s="6"/>
      <c r="G30" s="6"/>
      <c r="H30" s="6"/>
      <c r="I30" s="6"/>
      <c r="J30" s="6"/>
    </row>
    <row r="31" spans="1:10" x14ac:dyDescent="0.25">
      <c r="A31" s="17"/>
      <c r="B31" s="46" t="s">
        <v>15</v>
      </c>
      <c r="C31" s="47"/>
      <c r="D31" s="48"/>
      <c r="E31" s="6"/>
      <c r="F31" s="6"/>
      <c r="G31" s="6"/>
      <c r="H31" s="6"/>
      <c r="I31" s="6"/>
      <c r="J31" s="6"/>
    </row>
    <row r="32" spans="1:10" x14ac:dyDescent="0.25">
      <c r="A32" s="17" t="s">
        <v>44</v>
      </c>
      <c r="B32" s="21" t="s">
        <v>17</v>
      </c>
      <c r="C32" s="20"/>
      <c r="D32" s="22"/>
      <c r="E32" s="6"/>
      <c r="F32" s="6"/>
      <c r="G32" s="6"/>
      <c r="H32" s="6"/>
      <c r="I32" s="6"/>
      <c r="J32" s="6"/>
    </row>
    <row r="33" spans="1:16" x14ac:dyDescent="0.25">
      <c r="A33" s="17"/>
      <c r="B33" s="46" t="s">
        <v>15</v>
      </c>
      <c r="C33" s="47"/>
      <c r="D33" s="48"/>
      <c r="E33" s="6"/>
      <c r="F33" s="6"/>
      <c r="G33" s="6"/>
      <c r="H33" s="6"/>
      <c r="I33" s="6"/>
      <c r="J33" s="6"/>
    </row>
    <row r="34" spans="1:16" x14ac:dyDescent="0.25">
      <c r="A34" s="17" t="s">
        <v>45</v>
      </c>
      <c r="B34" s="21" t="s">
        <v>46</v>
      </c>
      <c r="C34" s="20"/>
      <c r="D34" s="22"/>
      <c r="E34" s="6"/>
      <c r="F34" s="6"/>
      <c r="G34" s="6"/>
      <c r="H34" s="6"/>
      <c r="I34" s="6"/>
      <c r="J34" s="6"/>
    </row>
    <row r="35" spans="1:16" x14ac:dyDescent="0.25">
      <c r="A35" s="17"/>
      <c r="B35" s="46" t="s">
        <v>15</v>
      </c>
      <c r="C35" s="47"/>
      <c r="D35" s="48"/>
      <c r="E35" s="6"/>
      <c r="F35" s="6"/>
      <c r="G35" s="6"/>
      <c r="H35" s="6"/>
      <c r="I35" s="6"/>
      <c r="J35" s="6"/>
    </row>
    <row r="36" spans="1:16" x14ac:dyDescent="0.25">
      <c r="A36" s="17" t="s">
        <v>47</v>
      </c>
      <c r="B36" s="23" t="s">
        <v>48</v>
      </c>
      <c r="C36" s="24">
        <f>SUM(C19+C20+C21+C22+C23+C24+C25+C26+C27+C28+C29+C30+C32+C34)</f>
        <v>0</v>
      </c>
      <c r="D36" s="22"/>
      <c r="E36" s="6"/>
      <c r="F36" s="6"/>
      <c r="G36" s="6"/>
      <c r="H36" s="6"/>
      <c r="I36" s="6"/>
      <c r="J36" s="6"/>
    </row>
    <row r="37" spans="1:16" x14ac:dyDescent="0.25">
      <c r="A37" s="25"/>
      <c r="B37" s="26"/>
      <c r="C37" s="27"/>
      <c r="D37" s="27"/>
      <c r="E37" s="6"/>
      <c r="F37" s="6"/>
      <c r="G37" s="6"/>
      <c r="H37" s="6"/>
      <c r="I37" s="6"/>
      <c r="J37" s="6"/>
    </row>
    <row r="38" spans="1:16" ht="25.5" x14ac:dyDescent="0.25">
      <c r="A38" s="17" t="s">
        <v>49</v>
      </c>
      <c r="B38" s="28" t="s">
        <v>50</v>
      </c>
      <c r="C38" s="29" t="s">
        <v>7</v>
      </c>
      <c r="D38" s="29" t="s">
        <v>8</v>
      </c>
      <c r="E38" s="6"/>
      <c r="F38" s="6"/>
      <c r="G38" s="6"/>
      <c r="H38" s="6"/>
      <c r="I38" s="6"/>
      <c r="J38" s="6"/>
    </row>
    <row r="39" spans="1:16" x14ac:dyDescent="0.25">
      <c r="A39" s="17" t="s">
        <v>51</v>
      </c>
      <c r="B39" s="19" t="s">
        <v>52</v>
      </c>
      <c r="C39" s="20"/>
      <c r="D39" s="20"/>
      <c r="E39" s="6"/>
      <c r="F39" s="6"/>
      <c r="G39" s="6"/>
      <c r="H39" s="6"/>
      <c r="I39" s="6"/>
      <c r="J39" s="6"/>
    </row>
    <row r="40" spans="1:16" x14ac:dyDescent="0.25">
      <c r="A40" s="17" t="s">
        <v>53</v>
      </c>
      <c r="B40" s="19" t="s">
        <v>54</v>
      </c>
      <c r="C40" s="20"/>
      <c r="D40" s="20"/>
      <c r="E40" s="6"/>
      <c r="F40" s="6"/>
      <c r="G40" s="6"/>
      <c r="H40" s="6"/>
      <c r="I40" s="6"/>
      <c r="J40" s="6"/>
      <c r="P40" s="50"/>
    </row>
    <row r="41" spans="1:16" x14ac:dyDescent="0.25">
      <c r="A41" s="17" t="s">
        <v>55</v>
      </c>
      <c r="B41" s="19" t="s">
        <v>56</v>
      </c>
      <c r="C41" s="20"/>
      <c r="D41" s="20"/>
      <c r="E41" s="6"/>
      <c r="F41" s="6"/>
      <c r="G41" s="6"/>
      <c r="H41" s="6"/>
      <c r="I41" s="6"/>
      <c r="J41" s="6"/>
    </row>
    <row r="42" spans="1:16" x14ac:dyDescent="0.25">
      <c r="A42" s="17" t="s">
        <v>57</v>
      </c>
      <c r="B42" s="19" t="s">
        <v>58</v>
      </c>
      <c r="C42" s="20"/>
      <c r="D42" s="20"/>
      <c r="E42" s="6"/>
      <c r="F42" s="6"/>
      <c r="G42" s="6"/>
      <c r="H42" s="6"/>
      <c r="I42" s="6"/>
      <c r="J42" s="6"/>
    </row>
    <row r="43" spans="1:16" x14ac:dyDescent="0.25">
      <c r="A43" s="17"/>
      <c r="B43" s="46" t="s">
        <v>15</v>
      </c>
      <c r="C43" s="47"/>
      <c r="D43" s="48"/>
      <c r="E43" s="6"/>
      <c r="F43" s="6"/>
      <c r="G43" s="6"/>
      <c r="H43" s="6"/>
      <c r="I43" s="6"/>
      <c r="J43" s="6"/>
    </row>
    <row r="44" spans="1:16" x14ac:dyDescent="0.25">
      <c r="A44" s="17" t="s">
        <v>59</v>
      </c>
      <c r="B44" s="23" t="s">
        <v>60</v>
      </c>
      <c r="C44" s="24">
        <f>SUM(C39+C40+C41+C42)</f>
        <v>0</v>
      </c>
      <c r="D44" s="22"/>
      <c r="E44" s="6"/>
      <c r="F44" s="6"/>
      <c r="G44" s="6"/>
      <c r="H44" s="6"/>
      <c r="I44" s="6"/>
      <c r="J44" s="6"/>
    </row>
    <row r="45" spans="1:16" x14ac:dyDescent="0.25">
      <c r="A45" s="25"/>
      <c r="B45" s="26"/>
      <c r="C45" s="27"/>
      <c r="D45" s="27"/>
      <c r="E45" s="6"/>
      <c r="F45" s="6"/>
      <c r="G45" s="6"/>
      <c r="H45" s="6"/>
      <c r="I45" s="6"/>
      <c r="J45" s="6"/>
    </row>
    <row r="46" spans="1:16" x14ac:dyDescent="0.25">
      <c r="A46" s="17" t="s">
        <v>61</v>
      </c>
      <c r="B46" s="19" t="s">
        <v>62</v>
      </c>
      <c r="C46" s="20">
        <v>0</v>
      </c>
      <c r="D46" s="22"/>
      <c r="E46" s="6"/>
      <c r="F46" s="6"/>
      <c r="G46" s="6"/>
      <c r="H46" s="6"/>
      <c r="I46" s="6"/>
      <c r="J46" s="6"/>
    </row>
    <row r="47" spans="1:16" x14ac:dyDescent="0.25">
      <c r="A47" s="17"/>
      <c r="B47" s="46" t="s">
        <v>15</v>
      </c>
      <c r="C47" s="47"/>
      <c r="D47" s="48"/>
      <c r="E47" s="6"/>
      <c r="F47" s="6"/>
      <c r="G47" s="6"/>
      <c r="H47" s="6"/>
      <c r="I47" s="6"/>
      <c r="J47" s="6"/>
    </row>
    <row r="48" spans="1:16" x14ac:dyDescent="0.25">
      <c r="A48" s="25"/>
      <c r="B48" s="26"/>
      <c r="C48" s="27"/>
      <c r="D48" s="27"/>
      <c r="E48" s="6"/>
      <c r="F48" s="6"/>
      <c r="G48" s="6"/>
      <c r="H48" s="6"/>
      <c r="I48" s="6"/>
      <c r="J48" s="6"/>
    </row>
    <row r="49" spans="1:10" x14ac:dyDescent="0.25">
      <c r="A49" s="17"/>
      <c r="B49" s="10"/>
      <c r="C49" s="18" t="s">
        <v>105</v>
      </c>
      <c r="D49" s="18" t="s">
        <v>63</v>
      </c>
      <c r="E49" s="18" t="s">
        <v>64</v>
      </c>
      <c r="F49" s="18" t="s">
        <v>65</v>
      </c>
      <c r="G49" s="18" t="s">
        <v>66</v>
      </c>
      <c r="H49" s="18" t="s">
        <v>67</v>
      </c>
      <c r="I49" s="18" t="s">
        <v>68</v>
      </c>
      <c r="J49" s="18" t="s">
        <v>69</v>
      </c>
    </row>
    <row r="50" spans="1:10" x14ac:dyDescent="0.25">
      <c r="A50" s="17" t="s">
        <v>70</v>
      </c>
      <c r="B50" s="19" t="s">
        <v>71</v>
      </c>
      <c r="C50" s="20">
        <v>0</v>
      </c>
      <c r="D50" s="20">
        <v>1.21</v>
      </c>
      <c r="E50" s="20">
        <v>1.21</v>
      </c>
      <c r="F50" s="20">
        <v>1.21</v>
      </c>
      <c r="G50" s="20">
        <v>1.21</v>
      </c>
      <c r="H50" s="20">
        <v>1.21</v>
      </c>
      <c r="I50" s="20">
        <v>1.21</v>
      </c>
      <c r="J50" s="20">
        <v>1.21</v>
      </c>
    </row>
    <row r="51" spans="1:10" x14ac:dyDescent="0.25">
      <c r="A51" s="13" t="s">
        <v>72</v>
      </c>
      <c r="B51" s="14" t="s">
        <v>73</v>
      </c>
      <c r="C51" s="14"/>
      <c r="D51" s="14"/>
      <c r="E51" s="15"/>
      <c r="F51" s="6"/>
      <c r="G51" s="6"/>
      <c r="H51" s="6"/>
      <c r="I51" s="6"/>
      <c r="J51" s="6"/>
    </row>
    <row r="52" spans="1:10" x14ac:dyDescent="0.25">
      <c r="A52" s="17"/>
      <c r="B52" s="10"/>
      <c r="C52" s="18" t="s">
        <v>105</v>
      </c>
      <c r="D52" s="18" t="s">
        <v>63</v>
      </c>
      <c r="E52" s="18" t="s">
        <v>64</v>
      </c>
      <c r="F52" s="18" t="s">
        <v>65</v>
      </c>
      <c r="G52" s="18" t="s">
        <v>66</v>
      </c>
      <c r="H52" s="18" t="s">
        <v>67</v>
      </c>
      <c r="I52" s="18" t="s">
        <v>68</v>
      </c>
      <c r="J52" s="18" t="s">
        <v>69</v>
      </c>
    </row>
    <row r="53" spans="1:10" ht="39" x14ac:dyDescent="0.25">
      <c r="A53" s="17" t="s">
        <v>74</v>
      </c>
      <c r="B53" s="21" t="s">
        <v>75</v>
      </c>
      <c r="C53" s="20"/>
      <c r="D53" s="20"/>
      <c r="E53" s="20"/>
      <c r="F53" s="20"/>
      <c r="G53" s="20"/>
      <c r="H53" s="20"/>
      <c r="I53" s="20"/>
      <c r="J53" s="20"/>
    </row>
    <row r="54" spans="1:10" ht="26.25" x14ac:dyDescent="0.25">
      <c r="A54" s="17" t="s">
        <v>76</v>
      </c>
      <c r="B54" s="21" t="s">
        <v>77</v>
      </c>
      <c r="C54" s="20"/>
      <c r="D54" s="20"/>
      <c r="E54" s="20"/>
      <c r="F54" s="20"/>
      <c r="G54" s="20"/>
      <c r="H54" s="20"/>
      <c r="I54" s="20"/>
      <c r="J54" s="20"/>
    </row>
    <row r="55" spans="1:10" x14ac:dyDescent="0.25">
      <c r="A55" s="17" t="s">
        <v>78</v>
      </c>
      <c r="B55" s="21" t="s">
        <v>79</v>
      </c>
      <c r="C55" s="20"/>
      <c r="D55" s="20"/>
      <c r="E55" s="20"/>
      <c r="F55" s="20"/>
      <c r="G55" s="20"/>
      <c r="H55" s="20"/>
      <c r="I55" s="20"/>
      <c r="J55" s="20"/>
    </row>
    <row r="56" spans="1:10" x14ac:dyDescent="0.25">
      <c r="A56" s="17" t="s">
        <v>80</v>
      </c>
      <c r="B56" s="21" t="s">
        <v>81</v>
      </c>
      <c r="C56" s="30">
        <f t="shared" ref="C56:J56" si="0">SUM(C53+C54+C55)</f>
        <v>0</v>
      </c>
      <c r="D56" s="30">
        <f t="shared" si="0"/>
        <v>0</v>
      </c>
      <c r="E56" s="30">
        <f t="shared" si="0"/>
        <v>0</v>
      </c>
      <c r="F56" s="30">
        <f t="shared" si="0"/>
        <v>0</v>
      </c>
      <c r="G56" s="30">
        <f t="shared" si="0"/>
        <v>0</v>
      </c>
      <c r="H56" s="30">
        <f t="shared" si="0"/>
        <v>0</v>
      </c>
      <c r="I56" s="30">
        <f t="shared" si="0"/>
        <v>0</v>
      </c>
      <c r="J56" s="30">
        <f t="shared" si="0"/>
        <v>0</v>
      </c>
    </row>
    <row r="57" spans="1:10" x14ac:dyDescent="0.25">
      <c r="A57" s="17"/>
      <c r="B57" s="31" t="s">
        <v>82</v>
      </c>
      <c r="C57" s="31">
        <f>1/(1+C50/100)</f>
        <v>1</v>
      </c>
      <c r="D57" s="31">
        <f>1/(1+D50/100)</f>
        <v>0.98804465961861476</v>
      </c>
      <c r="E57" s="31">
        <f t="shared" ref="E57:J57" si="1">D57/(1+D50/100)</f>
        <v>0.97623224940086428</v>
      </c>
      <c r="F57" s="31">
        <f t="shared" si="1"/>
        <v>0.96456106056799162</v>
      </c>
      <c r="G57" s="31">
        <f t="shared" si="1"/>
        <v>0.95302940477027132</v>
      </c>
      <c r="H57" s="31">
        <f t="shared" si="1"/>
        <v>0.94163561384277372</v>
      </c>
      <c r="I57" s="31">
        <f t="shared" si="1"/>
        <v>0.93037803956404874</v>
      </c>
      <c r="J57" s="31">
        <f t="shared" si="1"/>
        <v>0.91925505341769465</v>
      </c>
    </row>
    <row r="58" spans="1:10" x14ac:dyDescent="0.25">
      <c r="A58" s="17" t="s">
        <v>83</v>
      </c>
      <c r="B58" s="32" t="s">
        <v>84</v>
      </c>
      <c r="C58" s="31">
        <f t="shared" ref="C58:J58" si="2">C56*C57</f>
        <v>0</v>
      </c>
      <c r="D58" s="31">
        <f t="shared" si="2"/>
        <v>0</v>
      </c>
      <c r="E58" s="31">
        <f t="shared" si="2"/>
        <v>0</v>
      </c>
      <c r="F58" s="31">
        <f t="shared" si="2"/>
        <v>0</v>
      </c>
      <c r="G58" s="31">
        <f t="shared" si="2"/>
        <v>0</v>
      </c>
      <c r="H58" s="31">
        <f t="shared" si="2"/>
        <v>0</v>
      </c>
      <c r="I58" s="31">
        <f t="shared" si="2"/>
        <v>0</v>
      </c>
      <c r="J58" s="31">
        <f t="shared" si="2"/>
        <v>0</v>
      </c>
    </row>
    <row r="59" spans="1:10" x14ac:dyDescent="0.25">
      <c r="A59" s="17" t="s">
        <v>85</v>
      </c>
      <c r="B59" s="32" t="s">
        <v>86</v>
      </c>
      <c r="C59" s="33">
        <f>SUM(C58:J58)</f>
        <v>0</v>
      </c>
      <c r="D59" t="str">
        <f>IF(SUM(C44+C46+C36+C16)=SUM(C53:J53),"OK","Die Summe der Sachkosten entspricht noch nicht der Summe der Kosten für Tiefbauarbeiten und Infrastruktur")</f>
        <v>OK</v>
      </c>
      <c r="E59" s="6"/>
      <c r="F59" s="6"/>
      <c r="G59" s="6"/>
      <c r="H59" s="6"/>
      <c r="I59" s="6"/>
      <c r="J59" s="6"/>
    </row>
    <row r="60" spans="1:10" x14ac:dyDescent="0.25">
      <c r="A60" s="13" t="s">
        <v>87</v>
      </c>
      <c r="B60" s="14" t="s">
        <v>88</v>
      </c>
      <c r="C60" s="14"/>
      <c r="D60" s="15"/>
      <c r="E60" s="6"/>
      <c r="F60" s="6"/>
      <c r="G60" s="6"/>
      <c r="H60" s="6"/>
      <c r="I60" s="6"/>
      <c r="J60" s="6"/>
    </row>
    <row r="61" spans="1:10" x14ac:dyDescent="0.25">
      <c r="A61" s="17"/>
      <c r="B61" s="10"/>
      <c r="C61" s="18" t="s">
        <v>63</v>
      </c>
      <c r="D61" s="34" t="s">
        <v>64</v>
      </c>
      <c r="E61" s="35" t="s">
        <v>65</v>
      </c>
      <c r="F61" s="36" t="s">
        <v>66</v>
      </c>
      <c r="G61" s="18" t="s">
        <v>67</v>
      </c>
      <c r="H61" s="18" t="s">
        <v>68</v>
      </c>
      <c r="I61" s="18" t="s">
        <v>69</v>
      </c>
      <c r="J61" s="6"/>
    </row>
    <row r="62" spans="1:10" x14ac:dyDescent="0.25">
      <c r="A62" s="17" t="s">
        <v>89</v>
      </c>
      <c r="B62" s="19" t="s">
        <v>90</v>
      </c>
      <c r="C62" s="30"/>
      <c r="D62" s="37"/>
      <c r="E62" s="38"/>
      <c r="F62" s="39"/>
      <c r="G62" s="30"/>
      <c r="H62" s="30"/>
      <c r="I62" s="30"/>
      <c r="J62" s="6"/>
    </row>
    <row r="63" spans="1:10" x14ac:dyDescent="0.25">
      <c r="A63" s="17" t="s">
        <v>91</v>
      </c>
      <c r="B63" s="21" t="s">
        <v>92</v>
      </c>
      <c r="C63" s="30"/>
      <c r="D63" s="37"/>
      <c r="E63" s="38"/>
      <c r="F63" s="39"/>
      <c r="G63" s="30"/>
      <c r="H63" s="30"/>
      <c r="I63" s="30"/>
      <c r="J63" s="6"/>
    </row>
    <row r="64" spans="1:10" x14ac:dyDescent="0.25">
      <c r="A64" s="17" t="s">
        <v>93</v>
      </c>
      <c r="B64" s="21" t="s">
        <v>94</v>
      </c>
      <c r="C64" s="30"/>
      <c r="D64" s="37"/>
      <c r="E64" s="38"/>
      <c r="F64" s="39"/>
      <c r="G64" s="30"/>
      <c r="H64" s="30"/>
      <c r="I64" s="30"/>
      <c r="J64" s="6"/>
    </row>
    <row r="65" spans="1:10" x14ac:dyDescent="0.25">
      <c r="A65" s="17" t="s">
        <v>95</v>
      </c>
      <c r="B65" s="21" t="s">
        <v>96</v>
      </c>
      <c r="C65" s="30">
        <f>SUM(C63+C64)</f>
        <v>0</v>
      </c>
      <c r="D65" s="30">
        <f t="shared" ref="D65:H65" si="3">SUM(D63+D64)</f>
        <v>0</v>
      </c>
      <c r="E65" s="30">
        <f t="shared" si="3"/>
        <v>0</v>
      </c>
      <c r="F65" s="30">
        <f t="shared" si="3"/>
        <v>0</v>
      </c>
      <c r="G65" s="30">
        <f t="shared" si="3"/>
        <v>0</v>
      </c>
      <c r="H65" s="30">
        <f t="shared" si="3"/>
        <v>0</v>
      </c>
      <c r="I65" s="30">
        <f>SUM(I63+I64)</f>
        <v>0</v>
      </c>
      <c r="J65" s="6"/>
    </row>
    <row r="66" spans="1:10" x14ac:dyDescent="0.25">
      <c r="A66" s="17" t="s">
        <v>97</v>
      </c>
      <c r="B66" s="32" t="s">
        <v>98</v>
      </c>
      <c r="C66" s="31">
        <f t="shared" ref="C66:I66" si="4">C65*D57</f>
        <v>0</v>
      </c>
      <c r="D66" s="40">
        <f t="shared" si="4"/>
        <v>0</v>
      </c>
      <c r="E66" s="31">
        <f t="shared" si="4"/>
        <v>0</v>
      </c>
      <c r="F66" s="41">
        <f t="shared" si="4"/>
        <v>0</v>
      </c>
      <c r="G66" s="31">
        <f t="shared" si="4"/>
        <v>0</v>
      </c>
      <c r="H66" s="31">
        <f t="shared" si="4"/>
        <v>0</v>
      </c>
      <c r="I66" s="31">
        <f t="shared" si="4"/>
        <v>0</v>
      </c>
      <c r="J66" s="6"/>
    </row>
    <row r="67" spans="1:10" x14ac:dyDescent="0.25">
      <c r="A67" s="17" t="s">
        <v>99</v>
      </c>
      <c r="B67" s="32" t="s">
        <v>100</v>
      </c>
      <c r="C67" s="33">
        <f>SUM(C66:I66)</f>
        <v>0</v>
      </c>
      <c r="D67" s="42"/>
      <c r="E67" s="6"/>
      <c r="F67" s="6"/>
      <c r="G67" s="6"/>
      <c r="H67" s="6"/>
      <c r="I67" s="6"/>
      <c r="J67" s="6"/>
    </row>
    <row r="68" spans="1:10" x14ac:dyDescent="0.25">
      <c r="A68" s="13" t="s">
        <v>101</v>
      </c>
      <c r="B68" s="14" t="s">
        <v>102</v>
      </c>
      <c r="C68" s="14"/>
      <c r="D68" s="15"/>
      <c r="E68" s="6"/>
      <c r="F68" s="6"/>
      <c r="G68" s="6"/>
      <c r="H68" s="6"/>
      <c r="I68" s="6"/>
      <c r="J68" s="6"/>
    </row>
    <row r="69" spans="1:10" ht="25.5" x14ac:dyDescent="0.25">
      <c r="A69" s="6"/>
      <c r="B69" s="43" t="s">
        <v>103</v>
      </c>
      <c r="C69" s="31">
        <f>C59-C67</f>
        <v>0</v>
      </c>
      <c r="D69" s="12"/>
      <c r="E69" s="6"/>
      <c r="F69" s="6"/>
      <c r="G69" s="6"/>
      <c r="H69" s="6"/>
      <c r="I69" s="6"/>
      <c r="J69" s="6"/>
    </row>
    <row r="70" spans="1:10" x14ac:dyDescent="0.25">
      <c r="A70" s="6"/>
      <c r="B70" s="44"/>
      <c r="C70" s="6"/>
      <c r="D70" s="6"/>
      <c r="E70" s="6"/>
      <c r="F70" s="6"/>
      <c r="G70" s="6"/>
      <c r="H70" s="6"/>
      <c r="I70" s="6"/>
      <c r="J70" s="6"/>
    </row>
    <row r="71" spans="1:10" x14ac:dyDescent="0.25">
      <c r="A71" s="6"/>
      <c r="B71" s="44" t="s">
        <v>104</v>
      </c>
      <c r="C71" s="6"/>
      <c r="D71" s="6"/>
      <c r="E71" s="6"/>
      <c r="F71" s="6"/>
      <c r="G71" s="6"/>
      <c r="H71" s="6"/>
      <c r="I71" s="6"/>
      <c r="J71" s="6"/>
    </row>
    <row r="72" spans="1:10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25">
      <c r="A73" s="6"/>
      <c r="B73" s="6"/>
      <c r="C73" s="6"/>
      <c r="D73" s="6"/>
      <c r="E73" s="6"/>
      <c r="F73" s="6"/>
      <c r="G73" s="6"/>
      <c r="H73" s="6"/>
      <c r="I73" s="6"/>
      <c r="J73" s="45"/>
    </row>
    <row r="74" spans="1:10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x14ac:dyDescent="0.25">
      <c r="J83" s="45"/>
    </row>
  </sheetData>
  <mergeCells count="9">
    <mergeCell ref="B35:D35"/>
    <mergeCell ref="B43:D43"/>
    <mergeCell ref="B47:D47"/>
    <mergeCell ref="B3:D3"/>
    <mergeCell ref="B11:D11"/>
    <mergeCell ref="B13:D13"/>
    <mergeCell ref="B15:D15"/>
    <mergeCell ref="B31:D31"/>
    <mergeCell ref="B33:D33"/>
  </mergeCells>
  <conditionalFormatting sqref="D59">
    <cfRule type="containsText" dxfId="0" priority="2" operator="containsText" text="OK">
      <formula>NOT(ISERROR(SEARCH("OK",D59)))</formula>
    </cfRule>
    <cfRule type="containsText" dxfId="1" priority="1" operator="containsText" text="Die Summe der Sachkosten entspricht noch nicht der Summe der Kosten für Tiefbauarbeiten und Infrastruktur">
      <formula>NOT(ISERROR(SEARCH("Die Summe der Sachkosten entspricht noch nicht der Summe der Kosten für Tiefbauarbeiten und Infrastruktur",D59)))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2020-01-15T12:01:42Z</dcterms:modified>
</cp:coreProperties>
</file>